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<sst xmlns="http://schemas.openxmlformats.org/spreadsheetml/2006/main" count="50" uniqueCount="42">
  <si>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</si>
  <si>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</si>
  <si>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</si>
  <si>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</si>
  <si>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</si>
  <si>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</si>
  <si>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</si>
  <si>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</si>
  <si>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</si>
  <si>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</si>
  <si>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</si>
  <si>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</si>
  <si>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</si>
  <si>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</si>
  <si>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</si>
  <si>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</si>
  <si>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</si>
  <si>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</si>
  <si>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</si>
  <si>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</si>
  <si>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</si>
  <si>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</si>
  <si>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</si>
  <si>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</si>
  <si>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</si>
  <si>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</si>
  <si>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</si>
  <si>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</si>
  <si>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</si>
  <si>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</si>
  <si>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</si>
  <si>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</si>
  <si>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</si>
  <si>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</si>
  <si>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</si>
  <si>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</si>
  <si>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</si>
  <si>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 xml:space="preserve">Explanation of variances </t>
  </si>
  <si>
    <t>2020/21</t>
  </si>
  <si>
    <t xml:space="preserve">Brinkley Parish council </t>
  </si>
  <si>
    <t xml:space="preserve">20-21: £297.50 Allotment rent; £383.13 Grass cutting; £30.22 Bank interest </t>
  </si>
  <si>
    <t xml:space="preserve">Highways work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</si>
</sst>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7">
      <selection activeCell="M15" sqref="M1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16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/>
      <c r="L3" s="9"/>
    </row>
    <row r="4" ht="13.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23196</v>
      </c>
      <c r="F11" s="8">
        <v>23792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8804</v>
      </c>
      <c r="F13" s="8">
        <v>8804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1005</v>
      </c>
      <c r="F15" s="8">
        <v>711</v>
      </c>
      <c r="G15" s="5">
        <f>F15-D15</f>
        <v>-294</v>
      </c>
      <c r="H15" s="6">
        <f>IF((D15&gt;F15),(D15-F15)/D15,IF(D15&lt;F15,-(D15-F15)/D15,IF(D15=F15,0)))</f>
        <v>0.29253731343283584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40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3570</v>
      </c>
      <c r="F17" s="8">
        <v>3431</v>
      </c>
      <c r="G17" s="5">
        <f>F17-D17</f>
        <v>-139</v>
      </c>
      <c r="H17" s="6">
        <f>IF((D17&gt;F17),(D17-F17)/D17,IF(D17&lt;F17,-(D17-F17)/D17,IF(D17=F17,0)))</f>
        <v>0.03893557422969188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20</v>
      </c>
      <c r="B21" s="42"/>
      <c r="C21" s="42"/>
      <c r="D21" s="8">
        <v>5643</v>
      </c>
      <c r="F21" s="8">
        <v>5373</v>
      </c>
      <c r="G21" s="5">
        <f>F21-D21</f>
        <v>-270</v>
      </c>
      <c r="H21" s="6">
        <f>IF((D21&gt;F21),(D21-F21)/D21,IF(D21&lt;F21,-(D21-F21)/D21,IF(D21=F21,0)))</f>
        <v>0.04784688995215311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23792</v>
      </c>
      <c r="F23" s="2">
        <f>F11+F13+F15-F17-F19-F21</f>
        <v>24503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23792</v>
      </c>
      <c r="F26" s="8">
        <v>24503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34193</v>
      </c>
      <c r="F28" s="8">
        <v>33918</v>
      </c>
      <c r="G28" s="5">
        <f>F28-D28</f>
        <v>-275</v>
      </c>
      <c r="H28" s="6">
        <f>IF((D28&gt;F28),(D28-F28)/D28,IF(D28&lt;F28,-(D28-F28)/D28,IF(D28=F28,0)))</f>
        <v>0.008042581814991373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18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4.25">
      <c r="A3" t="s">
        <v>22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23</v>
      </c>
    </row>
    <row r="7" spans="2:6" ht="14.25">
      <c r="B7" s="34" t="s">
        <v>26</v>
      </c>
      <c r="D7" s="34">
        <v>7000</v>
      </c>
      <c r="F7" t="s">
        <v>41</v>
      </c>
    </row>
    <row r="8" spans="2:4" ht="15" customHeight="1">
      <c r="B8" s="34" t="s">
        <v>27</v>
      </c>
      <c r="D8" s="34"/>
    </row>
    <row r="9" spans="2:4" ht="14.25">
      <c r="B9" s="34" t="s">
        <v>28</v>
      </c>
      <c r="D9" s="34"/>
    </row>
    <row r="10" spans="2:4" ht="14.25">
      <c r="B10" s="34" t="s">
        <v>29</v>
      </c>
      <c r="D10" s="34"/>
    </row>
    <row r="11" spans="2:4" ht="14.25">
      <c r="B11" s="34" t="s">
        <v>30</v>
      </c>
      <c r="D11" s="34"/>
    </row>
    <row r="12" spans="2:4" ht="14.25">
      <c r="B12" s="34" t="s">
        <v>31</v>
      </c>
      <c r="D12" s="34"/>
    </row>
    <row r="13" spans="2:4" ht="14.25">
      <c r="B13" s="34" t="s">
        <v>32</v>
      </c>
      <c r="D13" s="34"/>
    </row>
    <row r="14" ht="14.25">
      <c r="E14" s="33">
        <f>SUM(D7:D13)</f>
        <v>7000</v>
      </c>
    </row>
    <row r="16" spans="1:4" ht="14.25">
      <c r="A16" s="31" t="s">
        <v>24</v>
      </c>
      <c r="D16" s="34">
        <v>17503</v>
      </c>
    </row>
    <row r="17" ht="14.25">
      <c r="E17" s="33">
        <f>D16</f>
        <v>17503</v>
      </c>
    </row>
    <row r="18" spans="1:6" ht="15" thickBot="1">
      <c r="A18" s="31" t="s">
        <v>25</v>
      </c>
      <c r="F18" s="35">
        <f>E14+E17</f>
        <v>24503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hayley livermore</cp:lastModifiedBy>
  <cp:lastPrinted>2020-03-19T12:45:09Z</cp:lastPrinted>
  <dcterms:created xsi:type="dcterms:W3CDTF">2012-07-11T10:01:28Z</dcterms:created>
  <dcterms:modified xsi:type="dcterms:W3CDTF">2021-06-20T16:58:40Z</dcterms:modified>
  <cp:category/>
  <cp:version/>
  <cp:contentType/>
  <cp:contentStatus/>
</cp:coreProperties>
</file>